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R:\Fact Book\Data\Admissions\"/>
    </mc:Choice>
  </mc:AlternateContent>
  <xr:revisionPtr revIDLastSave="0" documentId="8_{B34E992D-CE2B-4F80-AC97-E3208699C7FF}" xr6:coauthVersionLast="47" xr6:coauthVersionMax="47" xr10:uidLastSave="{00000000-0000-0000-0000-000000000000}"/>
  <bookViews>
    <workbookView xWindow="19545" yWindow="1275" windowWidth="27045" windowHeight="15585" xr2:uid="{00000000-000D-0000-FFFF-FFFF00000000}"/>
  </bookViews>
  <sheets>
    <sheet name="Dental Medicine " sheetId="2" r:id="rId1"/>
  </sheets>
  <definedNames>
    <definedName name="_______x1" hidden="1">{"'geo origin ugs'!$H$14","'geo origin ugs'!$E$1"}</definedName>
    <definedName name="______x1" hidden="1">{"'geo origin ugs'!$H$14","'geo origin ugs'!$E$1"}</definedName>
    <definedName name="_____x1" hidden="1">{"'geo origin ugs'!$H$14","'geo origin ugs'!$E$1"}</definedName>
    <definedName name="____x1" hidden="1">{"'geo origin ugs'!$H$14","'geo origin ugs'!$E$1"}</definedName>
    <definedName name="___x1" hidden="1">{"'geo origin ugs'!$H$14","'geo origin ugs'!$E$1"}</definedName>
    <definedName name="__x1" hidden="1">{"'geo origin ugs'!$H$14","'geo origin ugs'!$E$1"}</definedName>
    <definedName name="control44" hidden="1">{"'geo origin ugs'!$H$14","'geo origin ugs'!$E$1"}</definedName>
    <definedName name="control55" hidden="1">{"'geo origin ugs'!$H$14","'geo origin ugs'!$E$1"}</definedName>
    <definedName name="control56" hidden="1">{"'geo origin ugs'!$H$14","'geo origin ugs'!$E$1"}</definedName>
    <definedName name="control68" hidden="1">{"'geo origin ugs'!$H$14","'geo origin ugs'!$E$1"}</definedName>
    <definedName name="control8" hidden="1">{"'geo origin ugs'!$H$14","'geo origin ugs'!$E$1"}</definedName>
    <definedName name="enrollment">#REF!</definedName>
    <definedName name="HTML_CodePage" hidden="1">1252</definedName>
    <definedName name="HTML_Control" hidden="1">{"'geo origin ugs'!$H$14","'geo origin ugs'!$E$1"}</definedName>
    <definedName name="HTML_Control1" hidden="1">{"'geo origin ugs'!$H$14","'geo origin ugs'!$E$1"}</definedName>
    <definedName name="HTML_Control2" hidden="1">{"'geo origin ugs'!$H$14","'geo origin ugs'!$E$1"}</definedName>
    <definedName name="HTML_Control3" hidden="1">{"'geo origin ugs'!$H$14","'geo origin ugs'!$E$1"}</definedName>
    <definedName name="HTML_Control4" hidden="1">{"'geo origin ugs'!$H$14","'geo origin ugs'!$E$1"}</definedName>
    <definedName name="HTML_Control6" hidden="1">{"'geo origin ugs'!$H$14","'geo origin ugs'!$E$1"}</definedName>
    <definedName name="HTML_Description" hidden="1">""</definedName>
    <definedName name="HTML_Email" hidden="1">""</definedName>
    <definedName name="HTML_Header" hidden="1">""</definedName>
    <definedName name="HTML_LastUpdate" hidden="1">"6/21/2001"</definedName>
    <definedName name="HTML_LineAfter" hidden="1">FALSE</definedName>
    <definedName name="HTML_LineBefore" hidden="1">FALSE</definedName>
    <definedName name="HTML_Name" hidden="1">"Emily Thomas"</definedName>
    <definedName name="HTML_OBDlg2" hidden="1">TRUE</definedName>
    <definedName name="HTML_OBDlg4" hidden="1">TRUE</definedName>
    <definedName name="HTML_OS" hidden="1">0</definedName>
    <definedName name="HTML_PathFile" hidden="1">"C:\AAA TEST FILES\graph test.htm"</definedName>
    <definedName name="HTML_Title" hidden="1">"ug geographic origin"</definedName>
    <definedName name="newn" hidden="1">{"'geo origin ugs'!$H$14","'geo origin ugs'!$E$1"}</definedName>
    <definedName name="sc" hidden="1">{"'geo origin ugs'!$H$14","'geo origin ugs'!$E$1"}</definedName>
    <definedName name="x" hidden="1">{"'geo origin ugs'!$H$14","'geo origin ugs'!$E$1"}</definedName>
    <definedName name="xx" hidden="1">{"'geo origin ugs'!$H$14","'geo origin ugs'!$E$1"}</definedName>
    <definedName name="xxx" hidden="1">{"'geo origin ugs'!$H$14","'geo origin ugs'!$E$1"}</definedName>
    <definedName name="xxxx" hidden="1">{"'geo origin ugs'!$H$14","'geo origin ugs'!$E$1"}</definedName>
    <definedName name="xxxxx" hidden="1">{"'geo origin ugs'!$H$14","'geo origin ugs'!$E$1"}</definedName>
    <definedName name="xy" hidden="1">{"'geo origin ugs'!$H$14","'geo origin ugs'!$E$1"}</definedName>
    <definedName name="zy" hidden="1">{"'geo origin ugs'!$H$14","'geo origin ugs'!$E$1"}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G28" i="2" l="1"/>
  <c r="F33" i="2" l="1"/>
  <c r="F32" i="2"/>
  <c r="F31" i="2"/>
  <c r="F28" i="2"/>
  <c r="B25" i="2" l="1"/>
  <c r="C25" i="2"/>
  <c r="D25" i="2"/>
  <c r="B28" i="2"/>
  <c r="C28" i="2"/>
  <c r="D28" i="2"/>
  <c r="I28" i="2"/>
</calcChain>
</file>

<file path=xl/sharedStrings.xml><?xml version="1.0" encoding="utf-8"?>
<sst xmlns="http://schemas.openxmlformats.org/spreadsheetml/2006/main" count="48" uniqueCount="38">
  <si>
    <t>Note: Fall 2010 data revised for #enrolled &amp; NY State enrolled. 7/30/15</t>
  </si>
  <si>
    <t>DAT SCI (Total Science)</t>
  </si>
  <si>
    <t>DAT PAT (Perceptual Ability Test)</t>
  </si>
  <si>
    <t>DAT AA (Academic Average)</t>
  </si>
  <si>
    <t>SCI GPA</t>
  </si>
  <si>
    <t>Total GPA</t>
  </si>
  <si>
    <t>Academic Profile</t>
  </si>
  <si>
    <t>International</t>
  </si>
  <si>
    <t>Out-of-State (U.S.)</t>
  </si>
  <si>
    <t>New York State</t>
  </si>
  <si>
    <t>Enrollment profile</t>
  </si>
  <si>
    <t>as percent of offers (yield)</t>
  </si>
  <si>
    <t>Enrolled (N)</t>
  </si>
  <si>
    <t>as percent of applicants (selectivity)</t>
  </si>
  <si>
    <t>Offers made (N)</t>
  </si>
  <si>
    <t>Gender not reported (pct)</t>
  </si>
  <si>
    <t>Female (pct)</t>
  </si>
  <si>
    <t>Male (pct)</t>
  </si>
  <si>
    <t>Applicants (N)</t>
  </si>
  <si>
    <t>(Class of 2020)</t>
  </si>
  <si>
    <t>(Class of 2019)</t>
  </si>
  <si>
    <t>(Class of 2018)</t>
  </si>
  <si>
    <t>(Class of 2017)</t>
  </si>
  <si>
    <t>(Class of 2016)</t>
  </si>
  <si>
    <t>Graduation Year</t>
  </si>
  <si>
    <t>Entering Fall</t>
  </si>
  <si>
    <t>School of Dental Medicine (DDS) Application Data by Class</t>
  </si>
  <si>
    <t>(Class of 2021)</t>
  </si>
  <si>
    <t>(Class of 2022)</t>
  </si>
  <si>
    <t>--</t>
  </si>
  <si>
    <t>Others</t>
  </si>
  <si>
    <t>(Class of 2023)</t>
  </si>
  <si>
    <t>(Class of 2024)</t>
  </si>
  <si>
    <t>(Class of 2025)</t>
  </si>
  <si>
    <t>(Class of 2026)</t>
  </si>
  <si>
    <t>N/A</t>
  </si>
  <si>
    <t>(Class of 2027)</t>
  </si>
  <si>
    <t>(Class of 2028)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</si>
</sst>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3" fillId="0" borderId="0" xfId="2" applyNumberFormat="1" applyFont="1"/>
    <xf numFmtId="165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5" fillId="0" borderId="0" xfId="0" applyFont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2" fontId="3" fillId="0" borderId="0" xfId="0" applyNumberFormat="1" applyFont="1"/>
    <xf numFmtId="164" fontId="3" fillId="0" borderId="0" xfId="0" quotePrefix="1" applyNumberFormat="1" applyFont="1" applyAlignment="1">
      <alignment horizontal="right"/>
    </xf>
    <xf numFmtId="0" fontId="4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/>
              <a:t>Applications, Selectivity &amp; Yield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36712216297422"/>
          <c:y val="0.17606790876959771"/>
          <c:w val="0.75208766136830518"/>
          <c:h val="0.595132131834097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'Dental Medicine '!$A$19</c:f>
              <c:strCache>
                <c:ptCount val="1"/>
                <c:pt idx="0">
                  <c:v>Applicants (N)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'Dental Medicine '!$B$16:$N$16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'Dental Medicine '!$B$19:$N$19</c:f>
              <c:numCache>
                <c:formatCode>#,##0</c:formatCode>
                <c:ptCount val="10"/>
                <c:pt idx="0">
                  <c:v>1160</c:v>
                </c:pt>
                <c:pt idx="1">
                  <c:v>1193</c:v>
                </c:pt>
                <c:pt idx="2">
                  <c:v>1165</c:v>
                </c:pt>
                <c:pt idx="3">
                  <c:v>1177</c:v>
                </c:pt>
                <c:pt idx="4">
                  <c:v>1065</c:v>
                </c:pt>
                <c:pt idx="5" formatCode="_(* #,##0_);_(* \(#,##0\);_(* &quot;-&quot;??_);_(@_)">
                  <c:v>961</c:v>
                </c:pt>
                <c:pt idx="6">
                  <c:v>1045</c:v>
                </c:pt>
                <c:pt idx="7">
                  <c:v>1080</c:v>
                </c:pt>
                <c:pt idx="8">
                  <c:v>892</c:v>
                </c:pt>
                <c:pt idx="9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6-4CE1-988D-A4D200F3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632752"/>
        <c:axId val="255633312"/>
      </c:barChart>
      <c:lineChart>
        <c:grouping val="standard"/>
        <c:varyColors val="0"/>
        <c:ser>
          <c:idx val="1"/>
          <c:order val="1"/>
          <c:tx>
            <c:v>Selecttivity</c:v>
          </c:tx>
          <c:spPr>
            <a:ln w="28575" cap="rnd">
              <a:solidFill>
                <a:schemeClr val="tx1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'Dental Medicine '!$B$16:$N$16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'Dental Medicine '!$B$25:$N$25</c:f>
              <c:numCache>
                <c:formatCode>0.0</c:formatCode>
                <c:ptCount val="10"/>
                <c:pt idx="0">
                  <c:v>9.6551724137931032</c:v>
                </c:pt>
                <c:pt idx="1">
                  <c:v>8.7175188600167637</c:v>
                </c:pt>
                <c:pt idx="2">
                  <c:v>8.41</c:v>
                </c:pt>
                <c:pt idx="3">
                  <c:v>8.1999999999999993</c:v>
                </c:pt>
                <c:pt idx="4">
                  <c:v>12.4</c:v>
                </c:pt>
                <c:pt idx="5">
                  <c:v>12.17</c:v>
                </c:pt>
                <c:pt idx="6">
                  <c:v>8.6</c:v>
                </c:pt>
                <c:pt idx="7" formatCode="General">
                  <c:v>9.3000000000000007</c:v>
                </c:pt>
                <c:pt idx="8" formatCode="General">
                  <c:v>13.9</c:v>
                </c:pt>
                <c:pt idx="9" formatCode="General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6-4CE1-988D-A4D200F353C8}"/>
            </c:ext>
          </c:extLst>
        </c:ser>
        <c:ser>
          <c:idx val="2"/>
          <c:order val="2"/>
          <c:tx>
            <c:v>Yield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numRef>
              <c:f>'Dental Medicine '!$B$16:$N$16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'Dental Medicine '!$B$28:$N$28</c:f>
              <c:numCache>
                <c:formatCode>0.0</c:formatCode>
                <c:ptCount val="10"/>
                <c:pt idx="0">
                  <c:v>39.285714285714285</c:v>
                </c:pt>
                <c:pt idx="1">
                  <c:v>42.307692307692307</c:v>
                </c:pt>
                <c:pt idx="2">
                  <c:v>44.897959183673471</c:v>
                </c:pt>
                <c:pt idx="3">
                  <c:v>47.422680412371129</c:v>
                </c:pt>
                <c:pt idx="4">
                  <c:v>34.586466165413533</c:v>
                </c:pt>
                <c:pt idx="5" formatCode="General">
                  <c:v>39.299999999999997</c:v>
                </c:pt>
                <c:pt idx="6" formatCode="General">
                  <c:v>50</c:v>
                </c:pt>
                <c:pt idx="7" formatCode="General">
                  <c:v>46</c:v>
                </c:pt>
                <c:pt idx="8" formatCode="General">
                  <c:v>36.299999999999997</c:v>
                </c:pt>
                <c:pt idx="9" formatCode="General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76-4CE1-988D-A4D200F35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456176"/>
        <c:axId val="422455616"/>
      </c:lineChart>
      <c:catAx>
        <c:axId val="25563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633312"/>
        <c:crosses val="autoZero"/>
        <c:auto val="1"/>
        <c:lblAlgn val="ctr"/>
        <c:lblOffset val="100"/>
        <c:noMultiLvlLbl val="0"/>
      </c:catAx>
      <c:valAx>
        <c:axId val="2556333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Applications (N)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632752"/>
        <c:crosses val="autoZero"/>
        <c:crossBetween val="between"/>
      </c:valAx>
      <c:valAx>
        <c:axId val="4224556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Selectivity &amp; Yield (pct)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456176"/>
        <c:crosses val="max"/>
        <c:crossBetween val="between"/>
      </c:valAx>
      <c:catAx>
        <c:axId val="422456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2455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17426336682958"/>
          <c:y val="0.88743827475803538"/>
          <c:w val="0.25230704730960213"/>
          <c:h val="8.1792482048246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Header>&amp;L&amp;G&amp;R&amp;"Arial,Bold"&amp;14Fact Book&amp;"-,Regular"&amp;11
&amp;"Arial,Bold"&amp;12(2024-25)</c:oddHead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13</xdr:col>
      <xdr:colOff>952499</xdr:colOff>
      <xdr:row>15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zoomScaleNormal="100" workbookViewId="0">
      <selection activeCell="I29" sqref="I29"/>
    </sheetView>
  </sheetViews>
  <sheetFormatPr defaultColWidth="7.28515625" defaultRowHeight="15" x14ac:dyDescent="0.2"/>
  <cols>
    <col min="1" max="1" width="31.140625" style="1" customWidth="1"/>
    <col min="2" max="2" width="14" style="2" hidden="1" customWidth="1"/>
    <col min="3" max="4" width="13.5703125" style="2" hidden="1" customWidth="1"/>
    <col min="5" max="14" width="13.5703125" style="1" customWidth="1"/>
    <col min="15" max="16384" width="7.28515625" style="1"/>
  </cols>
  <sheetData>
    <row r="1" spans="1:14" ht="17.45" customHeight="1" x14ac:dyDescent="0.2"/>
    <row r="2" spans="1:14" ht="17.45" customHeight="1" x14ac:dyDescent="0.2"/>
    <row r="3" spans="1:14" ht="18" x14ac:dyDescent="0.25">
      <c r="A3" s="19" t="s">
        <v>26</v>
      </c>
    </row>
    <row r="4" spans="1:14" ht="18" x14ac:dyDescent="0.25">
      <c r="A4" s="19"/>
    </row>
    <row r="5" spans="1:14" ht="18" x14ac:dyDescent="0.25">
      <c r="A5" s="19"/>
    </row>
    <row r="6" spans="1:14" ht="18" x14ac:dyDescent="0.25">
      <c r="A6" s="19"/>
    </row>
    <row r="7" spans="1:14" ht="18" x14ac:dyDescent="0.25">
      <c r="A7" s="19"/>
    </row>
    <row r="8" spans="1:14" ht="18" x14ac:dyDescent="0.25">
      <c r="A8" s="19"/>
    </row>
    <row r="9" spans="1:14" x14ac:dyDescent="0.2">
      <c r="A9" s="18"/>
      <c r="B9" s="4"/>
      <c r="C9" s="4"/>
      <c r="D9" s="4"/>
    </row>
    <row r="10" spans="1:14" x14ac:dyDescent="0.2">
      <c r="A10" s="18"/>
      <c r="B10" s="4"/>
      <c r="C10" s="4"/>
      <c r="D10" s="4"/>
    </row>
    <row r="11" spans="1:14" x14ac:dyDescent="0.2">
      <c r="A11" s="18"/>
      <c r="B11" s="4"/>
      <c r="C11" s="4"/>
      <c r="D11" s="4"/>
    </row>
    <row r="12" spans="1:14" x14ac:dyDescent="0.2">
      <c r="A12" s="18"/>
      <c r="B12" s="4"/>
      <c r="C12" s="4"/>
      <c r="D12" s="4"/>
    </row>
    <row r="13" spans="1:14" x14ac:dyDescent="0.2">
      <c r="A13" s="18"/>
      <c r="B13" s="4"/>
      <c r="C13" s="4"/>
      <c r="D13" s="4"/>
    </row>
    <row r="14" spans="1:14" x14ac:dyDescent="0.2">
      <c r="A14" s="18"/>
      <c r="B14" s="4"/>
      <c r="C14" s="4"/>
      <c r="D14" s="4"/>
    </row>
    <row r="15" spans="1:14" x14ac:dyDescent="0.2">
      <c r="A15" s="18"/>
      <c r="B15" s="4"/>
      <c r="C15" s="4"/>
      <c r="D15" s="4"/>
    </row>
    <row r="16" spans="1:14" x14ac:dyDescent="0.2">
      <c r="A16" s="16" t="s">
        <v>25</v>
      </c>
      <c r="B16" s="17">
        <v>2012</v>
      </c>
      <c r="C16" s="17">
        <v>2013</v>
      </c>
      <c r="D16" s="17">
        <v>2014</v>
      </c>
      <c r="E16" s="16">
        <v>2015</v>
      </c>
      <c r="F16" s="16">
        <v>2016</v>
      </c>
      <c r="G16" s="16">
        <v>2017</v>
      </c>
      <c r="H16" s="16">
        <v>2018</v>
      </c>
      <c r="I16" s="16">
        <v>2019</v>
      </c>
      <c r="J16" s="16">
        <v>2020</v>
      </c>
      <c r="K16" s="16">
        <v>2021</v>
      </c>
      <c r="L16" s="16">
        <v>2022</v>
      </c>
      <c r="M16" s="16">
        <v>2023</v>
      </c>
      <c r="N16" s="16">
        <v>2024</v>
      </c>
    </row>
    <row r="17" spans="1:14" x14ac:dyDescent="0.2">
      <c r="A17" s="3" t="s">
        <v>24</v>
      </c>
      <c r="B17" s="15" t="s">
        <v>23</v>
      </c>
      <c r="C17" s="15" t="s">
        <v>22</v>
      </c>
      <c r="D17" s="15" t="s">
        <v>21</v>
      </c>
      <c r="E17" s="15" t="s">
        <v>20</v>
      </c>
      <c r="F17" s="15" t="s">
        <v>19</v>
      </c>
      <c r="G17" s="15" t="s">
        <v>27</v>
      </c>
      <c r="H17" s="15" t="s">
        <v>28</v>
      </c>
      <c r="I17" s="15" t="s">
        <v>31</v>
      </c>
      <c r="J17" s="15" t="s">
        <v>32</v>
      </c>
      <c r="K17" s="15" t="s">
        <v>33</v>
      </c>
      <c r="L17" s="15" t="s">
        <v>34</v>
      </c>
      <c r="M17" s="15" t="s">
        <v>36</v>
      </c>
      <c r="N17" s="15" t="s">
        <v>37</v>
      </c>
    </row>
    <row r="18" spans="1:14" ht="10.9" customHeight="1" x14ac:dyDescent="0.2">
      <c r="A18" s="3"/>
      <c r="B18" s="15"/>
      <c r="C18" s="15"/>
      <c r="D18" s="15"/>
      <c r="E18" s="3"/>
      <c r="F18" s="3"/>
      <c r="G18" s="3"/>
      <c r="H18" s="3"/>
      <c r="I18" s="3"/>
    </row>
    <row r="19" spans="1:14" x14ac:dyDescent="0.2">
      <c r="A19" s="3" t="s">
        <v>18</v>
      </c>
      <c r="B19" s="14">
        <v>1097</v>
      </c>
      <c r="C19" s="14">
        <v>1129</v>
      </c>
      <c r="D19" s="14">
        <v>1113</v>
      </c>
      <c r="E19" s="14">
        <v>1160</v>
      </c>
      <c r="F19" s="14">
        <v>1193</v>
      </c>
      <c r="G19" s="14">
        <v>1165</v>
      </c>
      <c r="H19" s="14">
        <v>1177</v>
      </c>
      <c r="I19" s="14">
        <v>1065</v>
      </c>
      <c r="J19" s="13">
        <v>961</v>
      </c>
      <c r="K19" s="14">
        <v>1045</v>
      </c>
      <c r="L19" s="14">
        <v>1080</v>
      </c>
      <c r="M19" s="14">
        <v>892</v>
      </c>
      <c r="N19" s="14">
        <v>1156</v>
      </c>
    </row>
    <row r="20" spans="1:14" x14ac:dyDescent="0.2">
      <c r="A20" s="3" t="s">
        <v>17</v>
      </c>
      <c r="B20" s="7">
        <v>47.21969006381039</v>
      </c>
      <c r="C20" s="7">
        <v>46.767050487156773</v>
      </c>
      <c r="D20" s="7">
        <v>45.732255166217428</v>
      </c>
      <c r="E20" s="12">
        <v>46.379310344827587</v>
      </c>
      <c r="F20" s="12">
        <v>46.186085498742663</v>
      </c>
      <c r="G20" s="12">
        <v>46.52</v>
      </c>
      <c r="H20" s="12">
        <v>44.5</v>
      </c>
      <c r="I20" s="12">
        <v>44.5</v>
      </c>
      <c r="J20" s="9">
        <v>44.95</v>
      </c>
      <c r="K20" s="9">
        <v>37.5</v>
      </c>
      <c r="L20" s="9">
        <v>39</v>
      </c>
      <c r="M20" s="9">
        <v>20</v>
      </c>
      <c r="N20" s="9">
        <v>34</v>
      </c>
    </row>
    <row r="21" spans="1:14" x14ac:dyDescent="0.2">
      <c r="A21" s="3" t="s">
        <v>16</v>
      </c>
      <c r="B21" s="7">
        <v>51.412944393801276</v>
      </c>
      <c r="C21" s="7">
        <v>51.815766164747565</v>
      </c>
      <c r="D21" s="7">
        <v>53.36927223719676</v>
      </c>
      <c r="E21" s="12">
        <v>52.672413793103445</v>
      </c>
      <c r="F21" s="12">
        <v>52.472757753562448</v>
      </c>
      <c r="G21" s="12">
        <v>53.3</v>
      </c>
      <c r="H21" s="12">
        <v>55.3</v>
      </c>
      <c r="I21" s="12">
        <v>55.02</v>
      </c>
      <c r="J21" s="9">
        <v>55.05</v>
      </c>
      <c r="K21" s="9">
        <v>51.8</v>
      </c>
      <c r="L21" s="9">
        <v>61</v>
      </c>
      <c r="M21" s="9">
        <v>80</v>
      </c>
      <c r="N21" s="9">
        <v>66</v>
      </c>
    </row>
    <row r="22" spans="1:14" x14ac:dyDescent="0.2">
      <c r="A22" s="3" t="s">
        <v>15</v>
      </c>
      <c r="B22" s="7">
        <v>1.367365542388332</v>
      </c>
      <c r="C22" s="7">
        <v>1.4171833480956599</v>
      </c>
      <c r="D22" s="7">
        <v>0.89847259658580414</v>
      </c>
      <c r="E22" s="9">
        <v>0.94827586206896552</v>
      </c>
      <c r="F22" s="9">
        <v>1.3411567476948869</v>
      </c>
      <c r="G22" s="9">
        <v>0.17</v>
      </c>
      <c r="H22" s="9">
        <v>0.17</v>
      </c>
      <c r="I22" s="9">
        <v>0.5</v>
      </c>
      <c r="J22" s="3">
        <v>0</v>
      </c>
      <c r="K22" s="3">
        <v>10.7</v>
      </c>
      <c r="L22" s="9">
        <v>0</v>
      </c>
      <c r="M22" s="9">
        <v>0</v>
      </c>
      <c r="N22" s="9">
        <v>7.6</v>
      </c>
    </row>
    <row r="23" spans="1:14" ht="10.9" customHeight="1" x14ac:dyDescent="0.2">
      <c r="A23" s="3"/>
      <c r="B23" s="7"/>
      <c r="C23" s="7"/>
      <c r="D23" s="7"/>
      <c r="E23" s="3"/>
      <c r="F23" s="3"/>
      <c r="G23" s="3"/>
      <c r="H23" s="3"/>
      <c r="I23" s="3"/>
      <c r="J23" s="3"/>
      <c r="L23" s="3"/>
      <c r="M23" s="3"/>
      <c r="N23" s="3"/>
    </row>
    <row r="24" spans="1:14" x14ac:dyDescent="0.2">
      <c r="A24" s="3" t="s">
        <v>14</v>
      </c>
      <c r="B24" s="4">
        <v>82</v>
      </c>
      <c r="C24" s="4">
        <v>73</v>
      </c>
      <c r="D24" s="4">
        <v>79</v>
      </c>
      <c r="E24" s="3">
        <v>112</v>
      </c>
      <c r="F24" s="3">
        <v>104</v>
      </c>
      <c r="G24" s="3">
        <v>98</v>
      </c>
      <c r="H24" s="3">
        <v>97</v>
      </c>
      <c r="I24" s="3">
        <v>133</v>
      </c>
      <c r="J24" s="3">
        <v>117</v>
      </c>
      <c r="K24" s="3">
        <v>90</v>
      </c>
      <c r="L24" s="3">
        <v>100</v>
      </c>
      <c r="M24" s="3">
        <v>124</v>
      </c>
      <c r="N24" s="3">
        <v>83</v>
      </c>
    </row>
    <row r="25" spans="1:14" x14ac:dyDescent="0.2">
      <c r="A25" s="4" t="s">
        <v>13</v>
      </c>
      <c r="B25" s="7">
        <f>B24/B19*100</f>
        <v>7.4749316317228809</v>
      </c>
      <c r="C25" s="7">
        <f>C24/C19*100</f>
        <v>6.4658990256864488</v>
      </c>
      <c r="D25" s="7">
        <f>D24/D19*100</f>
        <v>7.0979335130278525</v>
      </c>
      <c r="E25" s="9">
        <v>9.6551724137931032</v>
      </c>
      <c r="F25" s="9">
        <v>8.7175188600167637</v>
      </c>
      <c r="G25" s="9">
        <v>8.41</v>
      </c>
      <c r="H25" s="9">
        <v>8.1999999999999993</v>
      </c>
      <c r="I25" s="9">
        <v>12.4</v>
      </c>
      <c r="J25" s="9">
        <v>12.17</v>
      </c>
      <c r="K25" s="9">
        <v>8.6</v>
      </c>
      <c r="L25" s="3">
        <v>9.3000000000000007</v>
      </c>
      <c r="M25" s="3">
        <v>13.9</v>
      </c>
      <c r="N25" s="3">
        <v>7.1</v>
      </c>
    </row>
    <row r="26" spans="1:14" ht="10.9" customHeight="1" x14ac:dyDescent="0.2">
      <c r="A26" s="4"/>
      <c r="B26" s="7"/>
      <c r="C26" s="7"/>
      <c r="D26" s="7"/>
      <c r="E26" s="3"/>
      <c r="F26" s="3"/>
      <c r="G26" s="3"/>
      <c r="H26" s="3"/>
      <c r="I26" s="3"/>
      <c r="J26" s="3"/>
      <c r="L26" s="3"/>
      <c r="M26" s="3"/>
      <c r="N26" s="3"/>
    </row>
    <row r="27" spans="1:14" x14ac:dyDescent="0.2">
      <c r="A27" s="3" t="s">
        <v>12</v>
      </c>
      <c r="B27" s="4">
        <v>41</v>
      </c>
      <c r="C27" s="4">
        <v>41</v>
      </c>
      <c r="D27" s="4">
        <v>42</v>
      </c>
      <c r="E27" s="3">
        <v>44</v>
      </c>
      <c r="F27" s="3">
        <v>44</v>
      </c>
      <c r="G27" s="3">
        <v>44</v>
      </c>
      <c r="H27" s="3">
        <v>46</v>
      </c>
      <c r="I27" s="3">
        <v>46</v>
      </c>
      <c r="J27" s="3">
        <v>46</v>
      </c>
      <c r="K27" s="3">
        <v>45</v>
      </c>
      <c r="L27" s="3">
        <v>46</v>
      </c>
      <c r="M27" s="3">
        <v>45</v>
      </c>
      <c r="N27" s="3">
        <v>46</v>
      </c>
    </row>
    <row r="28" spans="1:14" x14ac:dyDescent="0.2">
      <c r="A28" s="4" t="s">
        <v>11</v>
      </c>
      <c r="B28" s="7">
        <f>B27/B24*100</f>
        <v>50</v>
      </c>
      <c r="C28" s="7">
        <f>C27/C24*100</f>
        <v>56.164383561643838</v>
      </c>
      <c r="D28" s="7">
        <f>D27/D24*100</f>
        <v>53.164556962025308</v>
      </c>
      <c r="E28" s="9">
        <v>39.285714285714285</v>
      </c>
      <c r="F28" s="9">
        <f>F27/F24*100</f>
        <v>42.307692307692307</v>
      </c>
      <c r="G28" s="9">
        <f>G27/G24*100</f>
        <v>44.897959183673471</v>
      </c>
      <c r="H28" s="9">
        <f>H27/H24*100</f>
        <v>47.422680412371129</v>
      </c>
      <c r="I28" s="9">
        <f>I27/I24*100</f>
        <v>34.586466165413533</v>
      </c>
      <c r="J28" s="3">
        <v>39.299999999999997</v>
      </c>
      <c r="K28" s="3">
        <v>50</v>
      </c>
      <c r="L28" s="3">
        <v>46</v>
      </c>
      <c r="M28" s="3">
        <v>36.299999999999997</v>
      </c>
      <c r="N28" s="3">
        <v>55</v>
      </c>
    </row>
    <row r="29" spans="1:14" ht="10.9" customHeight="1" x14ac:dyDescent="0.2">
      <c r="A29" s="3"/>
      <c r="B29" s="4"/>
      <c r="C29" s="4"/>
      <c r="D29" s="4"/>
      <c r="E29" s="3"/>
      <c r="F29" s="3"/>
      <c r="G29" s="3"/>
      <c r="H29" s="3"/>
      <c r="I29" s="3"/>
      <c r="J29" s="3"/>
      <c r="L29" s="3"/>
      <c r="M29" s="3"/>
      <c r="N29" s="3"/>
    </row>
    <row r="30" spans="1:14" x14ac:dyDescent="0.2">
      <c r="A30" s="3" t="s">
        <v>10</v>
      </c>
      <c r="B30" s="4"/>
      <c r="C30" s="4"/>
      <c r="D30" s="4"/>
      <c r="E30" s="3"/>
      <c r="F30" s="3"/>
      <c r="G30" s="3"/>
      <c r="H30" s="3"/>
      <c r="I30" s="3"/>
      <c r="J30" s="3"/>
      <c r="L30" s="3"/>
      <c r="M30" s="3"/>
      <c r="N30" s="3"/>
    </row>
    <row r="31" spans="1:14" x14ac:dyDescent="0.2">
      <c r="A31" s="8" t="s">
        <v>9</v>
      </c>
      <c r="B31" s="7">
        <v>90.243902439024396</v>
      </c>
      <c r="C31" s="7">
        <v>90.243902439024396</v>
      </c>
      <c r="D31" s="7">
        <v>92.857142857142861</v>
      </c>
      <c r="E31" s="9">
        <v>95.454545454545453</v>
      </c>
      <c r="F31" s="9">
        <f>40/F27*100</f>
        <v>90.909090909090907</v>
      </c>
      <c r="G31" s="9">
        <v>88.63</v>
      </c>
      <c r="H31" s="9">
        <v>78.2</v>
      </c>
      <c r="I31" s="9">
        <v>78.2</v>
      </c>
      <c r="J31" s="3">
        <v>69.599999999999994</v>
      </c>
      <c r="K31" s="3">
        <v>91.1</v>
      </c>
      <c r="L31" s="9">
        <v>83</v>
      </c>
      <c r="M31" s="9">
        <v>91</v>
      </c>
      <c r="N31" s="9">
        <v>89</v>
      </c>
    </row>
    <row r="32" spans="1:14" x14ac:dyDescent="0.2">
      <c r="A32" s="8" t="s">
        <v>8</v>
      </c>
      <c r="B32" s="7">
        <v>9.7560975609756095</v>
      </c>
      <c r="C32" s="7">
        <v>7.3170731707317067</v>
      </c>
      <c r="D32" s="7">
        <v>7.1428571428571423</v>
      </c>
      <c r="E32" s="9">
        <v>4.5454545454545459</v>
      </c>
      <c r="F32" s="9">
        <f>3/F27*100</f>
        <v>6.8181818181818175</v>
      </c>
      <c r="G32" s="9">
        <v>11.36</v>
      </c>
      <c r="H32" s="9">
        <v>15.2</v>
      </c>
      <c r="I32" s="9">
        <v>19.559999999999999</v>
      </c>
      <c r="J32" s="3">
        <v>23.9</v>
      </c>
      <c r="K32" s="3">
        <v>8.9</v>
      </c>
      <c r="L32" s="9">
        <v>16</v>
      </c>
      <c r="M32" s="9">
        <v>9</v>
      </c>
      <c r="N32" s="9">
        <v>11</v>
      </c>
    </row>
    <row r="33" spans="1:14" x14ac:dyDescent="0.2">
      <c r="A33" s="8" t="s">
        <v>7</v>
      </c>
      <c r="B33" s="7">
        <v>0</v>
      </c>
      <c r="C33" s="7">
        <v>2.4390243902439024</v>
      </c>
      <c r="D33" s="7">
        <v>0</v>
      </c>
      <c r="E33" s="9">
        <v>0</v>
      </c>
      <c r="F33" s="9">
        <f>1/F27*100</f>
        <v>2.2727272727272729</v>
      </c>
      <c r="G33" s="9">
        <v>0</v>
      </c>
      <c r="H33" s="9">
        <v>4.3</v>
      </c>
      <c r="I33" s="9">
        <v>2.1</v>
      </c>
      <c r="J33" s="9">
        <v>6.52</v>
      </c>
      <c r="K33" s="9">
        <v>0</v>
      </c>
      <c r="L33" s="9">
        <v>1</v>
      </c>
      <c r="M33" s="9">
        <v>0</v>
      </c>
      <c r="N33" s="9">
        <v>0</v>
      </c>
    </row>
    <row r="34" spans="1:14" x14ac:dyDescent="0.2">
      <c r="A34" s="8" t="s">
        <v>30</v>
      </c>
      <c r="B34" s="21" t="s">
        <v>29</v>
      </c>
      <c r="C34" s="21" t="s">
        <v>29</v>
      </c>
      <c r="D34" s="21" t="s">
        <v>29</v>
      </c>
      <c r="E34" s="21" t="s">
        <v>29</v>
      </c>
      <c r="F34" s="21" t="s">
        <v>29</v>
      </c>
      <c r="G34" s="21" t="s">
        <v>29</v>
      </c>
      <c r="H34" s="9">
        <v>2.1</v>
      </c>
      <c r="I34" s="21" t="s">
        <v>29</v>
      </c>
      <c r="J34" s="21" t="s">
        <v>29</v>
      </c>
      <c r="K34" s="21" t="s">
        <v>29</v>
      </c>
      <c r="L34" s="4" t="s">
        <v>35</v>
      </c>
      <c r="M34" s="4" t="s">
        <v>35</v>
      </c>
      <c r="N34" s="4" t="s">
        <v>35</v>
      </c>
    </row>
    <row r="35" spans="1:14" ht="10.9" customHeight="1" x14ac:dyDescent="0.2">
      <c r="A35" s="8"/>
      <c r="B35" s="7"/>
      <c r="C35" s="7"/>
      <c r="D35" s="7"/>
      <c r="E35" s="3"/>
      <c r="F35" s="3"/>
      <c r="G35" s="3"/>
      <c r="H35" s="3"/>
      <c r="I35" s="3"/>
      <c r="J35" s="3"/>
      <c r="L35" s="3"/>
      <c r="M35" s="3"/>
      <c r="N35" s="3"/>
    </row>
    <row r="36" spans="1:14" x14ac:dyDescent="0.2">
      <c r="A36" s="11" t="s">
        <v>6</v>
      </c>
      <c r="B36" s="7"/>
      <c r="C36" s="7"/>
      <c r="D36" s="7"/>
      <c r="E36" s="3"/>
      <c r="F36" s="3"/>
      <c r="G36" s="3"/>
      <c r="H36" s="3"/>
      <c r="I36" s="3"/>
      <c r="J36" s="3"/>
      <c r="L36" s="3"/>
      <c r="M36" s="3"/>
      <c r="N36" s="3"/>
    </row>
    <row r="37" spans="1:14" x14ac:dyDescent="0.2">
      <c r="A37" s="8" t="s">
        <v>5</v>
      </c>
      <c r="B37" s="4">
        <v>3.68</v>
      </c>
      <c r="C37" s="4">
        <v>3.62</v>
      </c>
      <c r="D37" s="4">
        <v>3.72</v>
      </c>
      <c r="E37" s="3">
        <v>3.66</v>
      </c>
      <c r="F37" s="3">
        <v>3.69</v>
      </c>
      <c r="G37" s="20">
        <v>3.7</v>
      </c>
      <c r="H37" s="20">
        <v>3.65</v>
      </c>
      <c r="I37" s="20">
        <v>3.7</v>
      </c>
      <c r="J37" s="3">
        <v>3.72</v>
      </c>
      <c r="K37" s="3">
        <v>3.77</v>
      </c>
      <c r="L37" s="3">
        <v>3.74</v>
      </c>
      <c r="M37" s="20">
        <v>3.8</v>
      </c>
      <c r="N37" s="20">
        <v>3.79</v>
      </c>
    </row>
    <row r="38" spans="1:14" x14ac:dyDescent="0.2">
      <c r="A38" s="8" t="s">
        <v>4</v>
      </c>
      <c r="B38" s="4">
        <v>3.61</v>
      </c>
      <c r="C38" s="4">
        <v>3.53</v>
      </c>
      <c r="D38" s="4">
        <v>3.66</v>
      </c>
      <c r="E38" s="3">
        <v>3.59</v>
      </c>
      <c r="F38" s="3">
        <v>3.62</v>
      </c>
      <c r="G38" s="3">
        <v>3.63</v>
      </c>
      <c r="H38" s="20">
        <v>3.6</v>
      </c>
      <c r="I38" s="20">
        <v>3.63</v>
      </c>
      <c r="J38" s="3">
        <v>3.66</v>
      </c>
      <c r="K38" s="20">
        <v>3.7</v>
      </c>
      <c r="L38" s="3">
        <v>3.69</v>
      </c>
      <c r="M38" s="3">
        <v>3.75</v>
      </c>
      <c r="N38" s="3">
        <v>3.74</v>
      </c>
    </row>
    <row r="39" spans="1:14" ht="10.9" customHeight="1" x14ac:dyDescent="0.2">
      <c r="A39" s="8"/>
      <c r="B39" s="4"/>
      <c r="C39" s="4"/>
      <c r="D39" s="4"/>
      <c r="E39" s="3"/>
      <c r="F39" s="3"/>
      <c r="G39" s="3"/>
      <c r="H39" s="3"/>
      <c r="I39" s="3"/>
      <c r="J39" s="3"/>
      <c r="L39" s="3"/>
      <c r="M39" s="3"/>
      <c r="N39" s="3"/>
    </row>
    <row r="40" spans="1:14" x14ac:dyDescent="0.2">
      <c r="A40" s="5" t="s">
        <v>3</v>
      </c>
      <c r="B40" s="7">
        <v>21</v>
      </c>
      <c r="C40" s="7">
        <v>21</v>
      </c>
      <c r="D40" s="7">
        <v>21.5</v>
      </c>
      <c r="E40" s="9">
        <v>21.8</v>
      </c>
      <c r="F40" s="9">
        <v>21.5</v>
      </c>
      <c r="G40" s="9">
        <v>21.6</v>
      </c>
      <c r="H40" s="9">
        <v>21.6</v>
      </c>
      <c r="I40" s="9">
        <v>22.2</v>
      </c>
      <c r="J40" s="3">
        <v>22.3</v>
      </c>
      <c r="K40" s="3">
        <v>22.5</v>
      </c>
      <c r="L40" s="3">
        <v>21.9</v>
      </c>
      <c r="M40" s="3">
        <v>21.7</v>
      </c>
      <c r="N40" s="3">
        <v>22</v>
      </c>
    </row>
    <row r="41" spans="1:14" x14ac:dyDescent="0.2">
      <c r="A41" s="5" t="s">
        <v>2</v>
      </c>
      <c r="B41" s="7">
        <v>20.8</v>
      </c>
      <c r="C41" s="7">
        <v>20</v>
      </c>
      <c r="D41" s="7">
        <v>20</v>
      </c>
      <c r="E41" s="9">
        <v>21.3</v>
      </c>
      <c r="F41" s="9">
        <v>20.8</v>
      </c>
      <c r="G41" s="9">
        <v>20.6</v>
      </c>
      <c r="H41" s="9">
        <v>20.100000000000001</v>
      </c>
      <c r="I41" s="9">
        <v>20.6</v>
      </c>
      <c r="J41" s="3">
        <v>20.7</v>
      </c>
      <c r="K41" s="3">
        <v>21.2</v>
      </c>
      <c r="L41" s="3">
        <v>20.8</v>
      </c>
      <c r="M41" s="3">
        <v>20.9</v>
      </c>
      <c r="N41" s="3">
        <v>21</v>
      </c>
    </row>
    <row r="42" spans="1:14" x14ac:dyDescent="0.2">
      <c r="A42" s="10" t="s">
        <v>1</v>
      </c>
      <c r="B42" s="7">
        <v>21.3</v>
      </c>
      <c r="C42" s="7">
        <v>21.1</v>
      </c>
      <c r="D42" s="7">
        <v>21.8</v>
      </c>
      <c r="E42" s="9">
        <v>22.1</v>
      </c>
      <c r="F42" s="9">
        <v>22</v>
      </c>
      <c r="G42" s="9">
        <v>22.1</v>
      </c>
      <c r="H42" s="9">
        <v>21.7</v>
      </c>
      <c r="I42" s="9">
        <v>22</v>
      </c>
      <c r="J42" s="3">
        <v>22.1</v>
      </c>
      <c r="K42" s="3">
        <v>22.2</v>
      </c>
      <c r="L42" s="3">
        <v>21.7</v>
      </c>
      <c r="M42" s="3">
        <v>21.6</v>
      </c>
      <c r="N42" s="3">
        <v>22</v>
      </c>
    </row>
    <row r="43" spans="1:14" s="3" customFormat="1" ht="24" customHeight="1" x14ac:dyDescent="0.2">
      <c r="F43" s="6"/>
      <c r="G43" s="6"/>
      <c r="H43" s="6"/>
    </row>
    <row r="44" spans="1:14" s="3" customFormat="1" ht="12.75" x14ac:dyDescent="0.2">
      <c r="A44" s="22" t="s">
        <v>0</v>
      </c>
      <c r="B44" s="22"/>
      <c r="C44" s="22"/>
      <c r="D44" s="22"/>
      <c r="E44" s="22"/>
    </row>
    <row r="45" spans="1:14" s="3" customFormat="1" ht="12.75" x14ac:dyDescent="0.2">
      <c r="B45" s="4"/>
      <c r="C45" s="4"/>
      <c r="D45" s="4"/>
    </row>
  </sheetData>
  <mergeCells count="1">
    <mergeCell ref="A44:E44"/>
  </mergeCells>
  <pageMargins left="0.7" right="0.7" top="0.75" bottom="0.5" header="0.3" footer="0.3"/>
  <pageSetup scale="70" fitToHeight="0" orientation="landscape" r:id="rId1"/>
  <headerFooter>
    <oddHeader>&amp;L&amp;G&amp;R&amp;"Arial,Bold"&amp;14Fact Book&amp;"-,Regular"&amp;11
&amp;"Arial,Bold"&amp;12(2024-25)</oddHeader>
    <oddFooter>&amp;L&amp;"Arial,Regular"&amp;9Data Source: Stony Brook University School of Dental Medicine
Prepared by the Office of Institutional Research, Planning Effectiveness, October 15, 2024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Medicine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Shaukat Malik</cp:lastModifiedBy>
  <cp:lastPrinted>2024-10-15T13:32:23Z</cp:lastPrinted>
  <dcterms:created xsi:type="dcterms:W3CDTF">2017-02-07T23:31:01Z</dcterms:created>
  <dcterms:modified xsi:type="dcterms:W3CDTF">2024-10-15T13:33:21Z</dcterms:modified>
</cp:coreProperties>
</file>